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Ann\Documents\Clients\KT Training\Files\Excel\2013\Intro to Excel 2013 files\"/>
    </mc:Choice>
  </mc:AlternateContent>
  <bookViews>
    <workbookView xWindow="0" yWindow="0" windowWidth="19200" windowHeight="7236"/>
  </bookViews>
  <sheets>
    <sheet name="Profit Statement" sheetId="1" r:id="rId1"/>
    <sheet name="Auto Fill" sheetId="3" r:id="rId2"/>
    <sheet name="Sheet1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C11" i="1"/>
  <c r="D11" i="1"/>
  <c r="E6" i="1" l="1"/>
  <c r="E9" i="1"/>
  <c r="B7" i="1"/>
  <c r="E7" i="1" s="1"/>
  <c r="C7" i="1"/>
  <c r="D7" i="1"/>
  <c r="C8" i="1"/>
  <c r="D8" i="1"/>
  <c r="C10" i="1"/>
  <c r="D10" i="1"/>
  <c r="B8" i="1" l="1"/>
  <c r="B10" i="1" l="1"/>
  <c r="E8" i="1"/>
  <c r="E10" i="1" l="1"/>
</calcChain>
</file>

<file path=xl/sharedStrings.xml><?xml version="1.0" encoding="utf-8"?>
<sst xmlns="http://schemas.openxmlformats.org/spreadsheetml/2006/main" count="44" uniqueCount="32">
  <si>
    <t>Sales &amp; Profit Statement</t>
  </si>
  <si>
    <t>First Quarter Report</t>
  </si>
  <si>
    <t>Sales</t>
  </si>
  <si>
    <t>Direct Costs</t>
  </si>
  <si>
    <t>Gross Profit</t>
  </si>
  <si>
    <t>Other Expenses</t>
  </si>
  <si>
    <t>Net Profit</t>
  </si>
  <si>
    <t>% Profit on Sales</t>
  </si>
  <si>
    <t>Jan</t>
  </si>
  <si>
    <t>Feb</t>
  </si>
  <si>
    <t>Mar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</si>
  <si>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</si>
  <si>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</si>
  <si>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</si>
  <si>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</si>
  <si>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</si>
  <si>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</si>
  <si>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</si>
  <si>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</si>
  <si>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</si>
  <si>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</si>
  <si>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</si>
  <si>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</si>
  <si>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Wednesday</t>
  </si>
  <si>
    <t>Thursday</t>
  </si>
  <si>
    <t>Friday</t>
  </si>
  <si>
    <t>Saturday</t>
  </si>
  <si>
    <t>Sunday</t>
  </si>
  <si>
    <t>Monday</t>
  </si>
  <si>
    <t>Tuesday</t>
  </si>
  <si>
    <t>Total</t>
  </si>
  <si>
    <t>Fly by Nite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</si>
</sst>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1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/>
  </sheetViews>
  <sheetFormatPr defaultRowHeight="14.4" x14ac:dyDescent="0.3"/>
  <cols>
    <col min="1" max="16384" width="8.88671875" style="1"/>
  </cols>
  <sheetData>
    <row r="1" spans="1:5" x14ac:dyDescent="0.3">
      <c r="A1" s="1" t="s">
        <v>31</v>
      </c>
    </row>
    <row r="2" spans="1:5" x14ac:dyDescent="0.3">
      <c r="A2" s="1" t="s">
        <v>0</v>
      </c>
    </row>
    <row r="3" spans="1:5" x14ac:dyDescent="0.3">
      <c r="A3" s="1" t="s">
        <v>1</v>
      </c>
    </row>
    <row r="5" spans="1:5" x14ac:dyDescent="0.3">
      <c r="B5" s="1" t="s">
        <v>8</v>
      </c>
      <c r="C5" s="1" t="s">
        <v>9</v>
      </c>
      <c r="D5" s="1" t="s">
        <v>10</v>
      </c>
      <c r="E5" s="1" t="s">
        <v>30</v>
      </c>
    </row>
    <row r="6" spans="1:5" x14ac:dyDescent="0.3">
      <c r="A6" s="1" t="s">
        <v>2</v>
      </c>
      <c r="B6" s="1">
        <v>105000</v>
      </c>
      <c r="C6" s="1">
        <v>119500</v>
      </c>
      <c r="D6" s="1">
        <v>128750</v>
      </c>
      <c r="E6" s="1">
        <f t="shared" ref="E6:E10" si="0">SUM(B6:D6)</f>
        <v>353250</v>
      </c>
    </row>
    <row r="7" spans="1:5" x14ac:dyDescent="0.3">
      <c r="A7" s="1" t="s">
        <v>3</v>
      </c>
      <c r="B7" s="1">
        <f>B6*45%</f>
        <v>47250</v>
      </c>
      <c r="C7" s="1">
        <f t="shared" ref="C7:D7" si="1">C6*45%</f>
        <v>53775</v>
      </c>
      <c r="D7" s="1">
        <f t="shared" si="1"/>
        <v>57937.5</v>
      </c>
      <c r="E7" s="1">
        <f t="shared" si="0"/>
        <v>158962.5</v>
      </c>
    </row>
    <row r="8" spans="1:5" x14ac:dyDescent="0.3">
      <c r="A8" s="1" t="s">
        <v>4</v>
      </c>
      <c r="B8" s="1">
        <f>B6-B7</f>
        <v>57750</v>
      </c>
      <c r="C8" s="1">
        <f t="shared" ref="C8:D8" si="2">C6-C7</f>
        <v>65725</v>
      </c>
      <c r="D8" s="1">
        <f t="shared" si="2"/>
        <v>70812.5</v>
      </c>
      <c r="E8" s="1">
        <f t="shared" si="0"/>
        <v>194287.5</v>
      </c>
    </row>
    <row r="9" spans="1:5" x14ac:dyDescent="0.3">
      <c r="A9" s="1" t="s">
        <v>5</v>
      </c>
      <c r="B9" s="1">
        <v>30000</v>
      </c>
      <c r="C9" s="1">
        <v>37000</v>
      </c>
      <c r="D9" s="1">
        <v>38000</v>
      </c>
      <c r="E9" s="1">
        <f t="shared" si="0"/>
        <v>105000</v>
      </c>
    </row>
    <row r="10" spans="1:5" x14ac:dyDescent="0.3">
      <c r="A10" s="1" t="s">
        <v>6</v>
      </c>
      <c r="B10" s="1">
        <f>B8-B9</f>
        <v>27750</v>
      </c>
      <c r="C10" s="1">
        <f t="shared" ref="C10:D10" si="3">C8-C9</f>
        <v>28725</v>
      </c>
      <c r="D10" s="1">
        <f t="shared" si="3"/>
        <v>32812.5</v>
      </c>
      <c r="E10" s="1">
        <f t="shared" si="0"/>
        <v>89287.5</v>
      </c>
    </row>
    <row r="11" spans="1:5" x14ac:dyDescent="0.3">
      <c r="A11" s="1" t="s">
        <v>7</v>
      </c>
      <c r="B11" s="1">
        <f>B10/B6</f>
        <v>0.26428571428571429</v>
      </c>
      <c r="C11" s="1">
        <f t="shared" ref="C11:D11" si="4">C10/C6</f>
        <v>0.24037656903765692</v>
      </c>
      <c r="D11" s="1">
        <f t="shared" si="4"/>
        <v>0.25485436893203883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/>
  </sheetViews>
  <sheetFormatPr defaultRowHeight="14.4" x14ac:dyDescent="0.3"/>
  <cols>
    <col min="1" max="4" width="8.88671875" style="1"/>
    <col min="5" max="6" width="9.5546875" style="1" bestFit="1" customWidth="1"/>
    <col min="7" max="16384" width="8.88671875" style="1"/>
  </cols>
  <sheetData>
    <row r="1" spans="1:6" x14ac:dyDescent="0.3">
      <c r="A1" s="1" t="s">
        <v>11</v>
      </c>
      <c r="B1" s="1" t="s">
        <v>23</v>
      </c>
      <c r="C1" s="1">
        <v>2013</v>
      </c>
      <c r="D1" s="1">
        <v>25</v>
      </c>
      <c r="E1" s="3">
        <v>42781</v>
      </c>
      <c r="F1" s="3">
        <v>42741</v>
      </c>
    </row>
    <row r="2" spans="1:6" x14ac:dyDescent="0.3">
      <c r="A2" s="1" t="s">
        <v>12</v>
      </c>
      <c r="B2" s="1" t="s">
        <v>24</v>
      </c>
      <c r="C2" s="1">
        <v>2014</v>
      </c>
      <c r="D2" s="1">
        <v>50</v>
      </c>
      <c r="E2" s="3">
        <v>42782</v>
      </c>
      <c r="F2" s="3">
        <v>42748</v>
      </c>
    </row>
    <row r="3" spans="1:6" x14ac:dyDescent="0.3">
      <c r="A3" s="1" t="s">
        <v>13</v>
      </c>
      <c r="B3" s="1" t="s">
        <v>25</v>
      </c>
      <c r="C3" s="1">
        <v>2015</v>
      </c>
      <c r="D3" s="1">
        <v>75</v>
      </c>
      <c r="E3" s="3">
        <v>42783</v>
      </c>
      <c r="F3" s="3">
        <v>42755</v>
      </c>
    </row>
    <row r="4" spans="1:6" x14ac:dyDescent="0.3">
      <c r="A4" s="1" t="s">
        <v>14</v>
      </c>
      <c r="B4" s="1" t="s">
        <v>26</v>
      </c>
      <c r="C4" s="1">
        <v>2016</v>
      </c>
      <c r="D4" s="1">
        <v>100</v>
      </c>
      <c r="E4" s="3">
        <v>42784</v>
      </c>
      <c r="F4" s="3">
        <v>42762</v>
      </c>
    </row>
    <row r="5" spans="1:6" x14ac:dyDescent="0.3">
      <c r="A5" s="1" t="s">
        <v>15</v>
      </c>
      <c r="B5" s="1" t="s">
        <v>27</v>
      </c>
      <c r="C5" s="1">
        <v>2017</v>
      </c>
      <c r="D5" s="1">
        <v>125</v>
      </c>
      <c r="E5" s="3">
        <v>42785</v>
      </c>
      <c r="F5" s="3">
        <v>42769</v>
      </c>
    </row>
    <row r="6" spans="1:6" x14ac:dyDescent="0.3">
      <c r="A6" s="1" t="s">
        <v>16</v>
      </c>
      <c r="B6" s="1" t="s">
        <v>28</v>
      </c>
      <c r="C6" s="1">
        <v>2018</v>
      </c>
      <c r="D6" s="1">
        <v>150</v>
      </c>
      <c r="E6" s="3">
        <v>42786</v>
      </c>
      <c r="F6" s="3">
        <v>42776</v>
      </c>
    </row>
    <row r="7" spans="1:6" x14ac:dyDescent="0.3">
      <c r="A7" s="1" t="s">
        <v>17</v>
      </c>
      <c r="B7" s="1" t="s">
        <v>29</v>
      </c>
      <c r="C7" s="1">
        <v>2019</v>
      </c>
      <c r="D7" s="1">
        <v>175</v>
      </c>
      <c r="E7" s="3">
        <v>42787</v>
      </c>
      <c r="F7" s="3">
        <v>42783</v>
      </c>
    </row>
    <row r="8" spans="1:6" x14ac:dyDescent="0.3">
      <c r="A8" s="1" t="s">
        <v>18</v>
      </c>
      <c r="B8" s="1" t="s">
        <v>23</v>
      </c>
      <c r="C8" s="1">
        <v>2020</v>
      </c>
      <c r="D8" s="1">
        <v>200</v>
      </c>
      <c r="E8" s="3">
        <v>42788</v>
      </c>
      <c r="F8" s="3">
        <v>42790</v>
      </c>
    </row>
    <row r="9" spans="1:6" x14ac:dyDescent="0.3">
      <c r="A9" s="1" t="s">
        <v>19</v>
      </c>
      <c r="B9" s="1" t="s">
        <v>24</v>
      </c>
      <c r="C9" s="1">
        <v>2021</v>
      </c>
      <c r="D9" s="1">
        <v>225</v>
      </c>
      <c r="E9" s="3">
        <v>42789</v>
      </c>
      <c r="F9" s="3">
        <v>42797</v>
      </c>
    </row>
    <row r="10" spans="1:6" x14ac:dyDescent="0.3">
      <c r="A10" s="1" t="s">
        <v>20</v>
      </c>
      <c r="B10" s="1" t="s">
        <v>25</v>
      </c>
      <c r="C10" s="1">
        <v>2022</v>
      </c>
      <c r="D10" s="1">
        <v>250</v>
      </c>
      <c r="E10" s="3">
        <v>42790</v>
      </c>
      <c r="F10" s="3">
        <v>42804</v>
      </c>
    </row>
    <row r="11" spans="1:6" x14ac:dyDescent="0.3">
      <c r="A11" s="1" t="s">
        <v>21</v>
      </c>
      <c r="B11" s="1" t="s">
        <v>26</v>
      </c>
      <c r="C11" s="1">
        <v>2023</v>
      </c>
      <c r="D11" s="1">
        <v>275</v>
      </c>
      <c r="E11" s="3">
        <v>42791</v>
      </c>
      <c r="F11" s="3">
        <v>42811</v>
      </c>
    </row>
    <row r="12" spans="1:6" x14ac:dyDescent="0.3">
      <c r="A12" s="1" t="s">
        <v>22</v>
      </c>
      <c r="B12" s="1" t="s">
        <v>27</v>
      </c>
      <c r="C12" s="1">
        <v>2024</v>
      </c>
      <c r="D12" s="1">
        <v>300</v>
      </c>
      <c r="E12" s="3">
        <v>42792</v>
      </c>
      <c r="F12" s="3">
        <v>42818</v>
      </c>
    </row>
    <row r="13" spans="1:6" x14ac:dyDescent="0.3">
      <c r="A13" s="1" t="s">
        <v>11</v>
      </c>
      <c r="B13" s="1" t="s">
        <v>28</v>
      </c>
      <c r="C13" s="1">
        <v>2025</v>
      </c>
      <c r="D13" s="1">
        <v>325</v>
      </c>
      <c r="E13" s="3">
        <v>42793</v>
      </c>
      <c r="F13" s="3">
        <v>42825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defaultRowHeight="14.4" x14ac:dyDescent="0.3"/>
  <cols>
    <col min="1" max="16384" width="8.88671875" style="1"/>
  </cols>
  <sheetData>
    <row r="1" spans="1:2" x14ac:dyDescent="0.3">
      <c r="A1" s="2" t="s">
        <v>23</v>
      </c>
      <c r="B1" s="2">
        <v>25</v>
      </c>
    </row>
    <row r="2" spans="1:2" x14ac:dyDescent="0.3">
      <c r="A2" s="2" t="s">
        <v>24</v>
      </c>
      <c r="B2" s="2">
        <v>50</v>
      </c>
    </row>
    <row r="3" spans="1:2" x14ac:dyDescent="0.3">
      <c r="A3" s="2" t="s">
        <v>25</v>
      </c>
      <c r="B3" s="2">
        <v>75</v>
      </c>
    </row>
    <row r="4" spans="1:2" x14ac:dyDescent="0.3">
      <c r="A4" s="2" t="s">
        <v>26</v>
      </c>
      <c r="B4" s="2">
        <v>100</v>
      </c>
    </row>
    <row r="5" spans="1:2" x14ac:dyDescent="0.3">
      <c r="A5" s="2" t="s">
        <v>27</v>
      </c>
      <c r="B5" s="2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Profit Statement</vt:lpstr>
      <vt:lpstr>Auto Fill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 Greenawalt</dc:creator>
  <cp:lastModifiedBy>JoAnn Greenawalt</cp:lastModifiedBy>
  <dcterms:created xsi:type="dcterms:W3CDTF">2017-02-17T20:27:18Z</dcterms:created>
  <dcterms:modified xsi:type="dcterms:W3CDTF">2017-02-17T22:48:59Z</dcterms:modified>
</cp:coreProperties>
</file>